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90" windowHeight="11400"/>
  </bookViews>
  <sheets>
    <sheet name="Лист1" sheetId="1" r:id="rId1"/>
    <sheet name="Лист2" sheetId="2" state="hidden" r:id="rId2"/>
  </sheets>
  <calcPr calcId="124519"/>
</workbook>
</file>

<file path=xl/calcChain.xml><?xml version="1.0" encoding="utf-8"?>
<calcChain xmlns="http://schemas.openxmlformats.org/spreadsheetml/2006/main">
  <c r="S28" i="1"/>
  <c r="K27"/>
  <c r="J27"/>
  <c r="I27"/>
  <c r="K26"/>
  <c r="J26"/>
  <c r="I26"/>
  <c r="I28" l="1"/>
  <c r="K28"/>
  <c r="J28"/>
</calcChain>
</file>

<file path=xl/sharedStrings.xml><?xml version="1.0" encoding="utf-8"?>
<sst xmlns="http://schemas.openxmlformats.org/spreadsheetml/2006/main" count="107" uniqueCount="58">
  <si>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</si>
  <si>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</si>
  <si>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</si>
  <si>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</si>
  <si>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</si>
  <si>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</si>
  <si>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</si>
  <si>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</si>
  <si>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</si>
  <si>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загальний</t>
  </si>
  <si>
    <t>ліквідний</t>
  </si>
  <si>
    <t>1. Рубки головного користування</t>
  </si>
  <si>
    <t>Разом</t>
  </si>
  <si>
    <t>Довго-Войнилівське</t>
  </si>
  <si>
    <t>Калуське</t>
  </si>
  <si>
    <t>Болохівське</t>
  </si>
  <si>
    <t>Підмихайлівське</t>
  </si>
  <si>
    <t>суцільна</t>
  </si>
  <si>
    <t>Гз</t>
  </si>
  <si>
    <t>Бп</t>
  </si>
  <si>
    <t>Яцб</t>
  </si>
  <si>
    <t>Бкл</t>
  </si>
  <si>
    <t>ОЗПР, суц.</t>
  </si>
  <si>
    <t>Підстава для призначення рубки, площа га</t>
  </si>
  <si>
    <t>7</t>
  </si>
  <si>
    <t>Серія та № лісорубного квитка</t>
  </si>
  <si>
    <t>Дата видачі</t>
  </si>
  <si>
    <t>Місцезнаходження</t>
  </si>
  <si>
    <t>Вістівська с/р</t>
  </si>
  <si>
    <t>Велико-Турянська с/р</t>
  </si>
  <si>
    <t>Боднарівська с/р</t>
  </si>
  <si>
    <t xml:space="preserve">Перелік лісових ділянок, </t>
  </si>
  <si>
    <t>Лісокористувач</t>
  </si>
  <si>
    <t>(найменування)</t>
  </si>
  <si>
    <t>(місцезнаходження)</t>
  </si>
  <si>
    <t xml:space="preserve">Місцезнаходження </t>
  </si>
  <si>
    <t>(лісових ділянок, земель лісогосподарського призначення)</t>
  </si>
  <si>
    <t xml:space="preserve">Рік базового лісовпорядкування </t>
  </si>
  <si>
    <t>ДП" Калуський  лісгосп"</t>
  </si>
  <si>
    <t>с. Вістова</t>
  </si>
  <si>
    <t>Калуський район в Івано-Франківській області</t>
  </si>
  <si>
    <t>Розробник лісосіки (лісгосп чи підприємець, підприємство)</t>
  </si>
  <si>
    <t>ДП "Калуський лісгосп"</t>
  </si>
  <si>
    <t>Всього: 1ЗПР</t>
  </si>
  <si>
    <t>Всього: ОЗПР</t>
  </si>
  <si>
    <t>Всього: Суцільна</t>
  </si>
  <si>
    <t>Верхнянська ОТГ</t>
  </si>
  <si>
    <t>*</t>
  </si>
  <si>
    <t>обстеження лісокористувача</t>
  </si>
  <si>
    <t>матеріали лісовпорядкування</t>
  </si>
  <si>
    <t>Нарахування попенної плати, грн</t>
  </si>
  <si>
    <t>02 ЛКБ     № 001826</t>
  </si>
  <si>
    <t>02 ЛКБ     № 001827</t>
  </si>
  <si>
    <t>Брошнів-Осада ОТГ</t>
  </si>
  <si>
    <t>02 ЛКБ     № 001828</t>
  </si>
  <si>
    <t>02 ЛКБ     № 001836</t>
  </si>
  <si>
    <t xml:space="preserve"> у  2017 році  станом на 31.01.2018 року</t>
  </si>
  <si>
    <t>відведених для заготівлі деревини в порядку рубок головного користування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</si>
</sst>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i/>
      <sz val="12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i/>
      <sz val="11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0" fillId="0" borderId="0" xfId="0" applyNumberFormat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49" fontId="1" fillId="2" borderId="1" xfId="1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49" fontId="12" fillId="0" borderId="0" xfId="1" applyNumberFormat="1" applyFont="1"/>
    <xf numFmtId="0" fontId="15" fillId="0" borderId="0" xfId="1" applyFont="1"/>
    <xf numFmtId="0" fontId="16" fillId="0" borderId="0" xfId="1" applyFont="1"/>
    <xf numFmtId="49" fontId="15" fillId="0" borderId="0" xfId="1" applyNumberFormat="1" applyFont="1"/>
    <xf numFmtId="0" fontId="17" fillId="0" borderId="0" xfId="1" applyFont="1"/>
    <xf numFmtId="0" fontId="19" fillId="2" borderId="1" xfId="1" applyFont="1" applyFill="1" applyBorder="1" applyAlignment="1">
      <alignment horizontal="center" vertical="center"/>
    </xf>
    <xf numFmtId="164" fontId="19" fillId="2" borderId="1" xfId="1" applyNumberFormat="1" applyFont="1" applyFill="1" applyBorder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/>
    </xf>
    <xf numFmtId="1" fontId="20" fillId="2" borderId="2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2" fillId="0" borderId="0" xfId="0" applyFont="1"/>
    <xf numFmtId="0" fontId="0" fillId="3" borderId="0" xfId="0" applyFill="1"/>
    <xf numFmtId="0" fontId="3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0" fontId="25" fillId="3" borderId="0" xfId="0" applyFont="1" applyFill="1"/>
    <xf numFmtId="164" fontId="0" fillId="3" borderId="0" xfId="0" applyNumberFormat="1" applyFill="1"/>
    <xf numFmtId="1" fontId="0" fillId="3" borderId="0" xfId="0" applyNumberFormat="1" applyFill="1"/>
    <xf numFmtId="0" fontId="0" fillId="0" borderId="4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textRotation="90"/>
    </xf>
    <xf numFmtId="49" fontId="2" fillId="0" borderId="5" xfId="1" applyNumberFormat="1" applyFont="1" applyFill="1" applyBorder="1" applyAlignment="1">
      <alignment horizontal="center" vertical="center" textRotation="90"/>
    </xf>
    <xf numFmtId="0" fontId="2" fillId="0" borderId="4" xfId="1" applyFont="1" applyFill="1" applyBorder="1" applyAlignment="1">
      <alignment horizontal="center" vertical="center" textRotation="90"/>
    </xf>
    <xf numFmtId="0" fontId="2" fillId="0" borderId="5" xfId="1" applyFont="1" applyFill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18" fillId="0" borderId="3" xfId="0" applyFont="1" applyBorder="1" applyAlignment="1"/>
    <xf numFmtId="0" fontId="18" fillId="0" borderId="6" xfId="0" applyFont="1" applyBorder="1" applyAlignment="1"/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8"/>
  <sheetViews>
    <sheetView tabSelected="1" workbookViewId="0">
      <selection activeCell="T7" sqref="T7"/>
    </sheetView>
  </sheetViews>
  <sheetFormatPr defaultRowHeight="15"/>
  <cols>
    <col min="1" max="1" width="1.140625" customWidth="1"/>
    <col min="2" max="2" width="0.140625" style="2" hidden="1" customWidth="1"/>
    <col min="3" max="3" width="19.140625" customWidth="1"/>
    <col min="4" max="4" width="5" customWidth="1"/>
    <col min="5" max="5" width="13.28515625" customWidth="1"/>
    <col min="6" max="6" width="6.140625" customWidth="1"/>
    <col min="7" max="7" width="5.42578125" customWidth="1"/>
    <col min="8" max="8" width="7.28515625" style="1" customWidth="1"/>
    <col min="9" max="9" width="7.140625" customWidth="1"/>
    <col min="10" max="10" width="10" customWidth="1"/>
    <col min="11" max="11" width="10.140625" customWidth="1"/>
    <col min="12" max="12" width="0.28515625" hidden="1" customWidth="1"/>
    <col min="13" max="14" width="10.28515625" customWidth="1"/>
    <col min="15" max="15" width="9.85546875" customWidth="1"/>
    <col min="16" max="16" width="10.140625" bestFit="1" customWidth="1"/>
    <col min="17" max="17" width="21.5703125" customWidth="1"/>
    <col min="18" max="18" width="19" customWidth="1"/>
    <col min="19" max="19" width="7.7109375" customWidth="1"/>
    <col min="24" max="24" width="10.85546875" customWidth="1"/>
    <col min="25" max="25" width="10.7109375" customWidth="1"/>
  </cols>
  <sheetData>
    <row r="1" spans="2:29" ht="21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29" ht="18.75">
      <c r="B2" s="77" t="s">
        <v>57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29" ht="18.75">
      <c r="B3" s="77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29" ht="21">
      <c r="B4" s="35" t="s">
        <v>32</v>
      </c>
      <c r="C4" s="35"/>
      <c r="D4" s="36" t="s">
        <v>38</v>
      </c>
      <c r="E4" s="37"/>
      <c r="F4" s="37"/>
      <c r="G4" s="35"/>
      <c r="H4" s="38"/>
      <c r="I4" s="35"/>
      <c r="J4" s="35"/>
      <c r="K4" s="35"/>
      <c r="L4" s="35"/>
      <c r="M4" s="35"/>
      <c r="O4" s="37" t="s">
        <v>39</v>
      </c>
      <c r="P4" s="48"/>
      <c r="R4" s="34"/>
    </row>
    <row r="5" spans="2:29" ht="16.5" customHeight="1">
      <c r="B5" s="39"/>
      <c r="C5" s="39"/>
      <c r="D5" s="40" t="s">
        <v>33</v>
      </c>
      <c r="E5" s="39"/>
      <c r="F5" s="39"/>
      <c r="G5" s="39"/>
      <c r="H5" s="41"/>
      <c r="I5" s="39"/>
      <c r="J5" s="39"/>
      <c r="K5" s="39"/>
      <c r="L5" s="39"/>
      <c r="M5" s="39"/>
      <c r="O5" t="s">
        <v>34</v>
      </c>
      <c r="R5" s="34"/>
    </row>
    <row r="6" spans="2:29" ht="21">
      <c r="B6" s="35" t="s">
        <v>35</v>
      </c>
      <c r="C6" s="35"/>
      <c r="D6" s="42"/>
      <c r="E6" s="78" t="s">
        <v>40</v>
      </c>
      <c r="F6" s="78"/>
      <c r="G6" s="78"/>
      <c r="H6" s="78"/>
      <c r="I6" s="78"/>
      <c r="J6" s="78"/>
      <c r="K6" s="78"/>
      <c r="L6" s="78"/>
      <c r="M6" s="78"/>
      <c r="N6" s="78"/>
      <c r="O6" s="78"/>
      <c r="R6" s="34"/>
    </row>
    <row r="7" spans="2:29" ht="15" customHeight="1">
      <c r="B7" s="35"/>
      <c r="C7" s="35"/>
      <c r="D7" s="42"/>
      <c r="E7" s="39" t="s">
        <v>36</v>
      </c>
      <c r="F7" s="35"/>
      <c r="G7" s="35"/>
      <c r="H7" s="38"/>
      <c r="I7" s="35"/>
      <c r="J7" s="35"/>
      <c r="K7" s="35"/>
      <c r="L7" s="35"/>
      <c r="M7" s="35"/>
      <c r="R7" s="34"/>
    </row>
    <row r="8" spans="2:29" ht="21">
      <c r="B8" s="35" t="s">
        <v>37</v>
      </c>
      <c r="C8" s="35"/>
      <c r="D8" s="42"/>
      <c r="E8" s="35"/>
      <c r="F8" s="37">
        <v>2008</v>
      </c>
      <c r="G8" s="35"/>
      <c r="H8" s="38"/>
      <c r="I8" s="35"/>
      <c r="J8" s="35"/>
      <c r="K8" s="35"/>
      <c r="L8" s="35"/>
      <c r="M8" s="35"/>
      <c r="R8" s="34"/>
    </row>
    <row r="9" spans="2:29" ht="5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2:29" ht="29.25" customHeight="1">
      <c r="B10" s="70" t="s">
        <v>0</v>
      </c>
      <c r="C10" s="63" t="s">
        <v>1</v>
      </c>
      <c r="D10" s="63" t="s">
        <v>2</v>
      </c>
      <c r="E10" s="63" t="s">
        <v>3</v>
      </c>
      <c r="F10" s="63" t="s">
        <v>4</v>
      </c>
      <c r="G10" s="63" t="s">
        <v>5</v>
      </c>
      <c r="H10" s="61" t="s">
        <v>6</v>
      </c>
      <c r="I10" s="63" t="s">
        <v>7</v>
      </c>
      <c r="J10" s="65" t="s">
        <v>8</v>
      </c>
      <c r="K10" s="66"/>
      <c r="L10" s="59"/>
      <c r="M10" s="57" t="s">
        <v>23</v>
      </c>
      <c r="N10" s="58"/>
      <c r="O10" s="74" t="s">
        <v>25</v>
      </c>
      <c r="P10" s="74" t="s">
        <v>26</v>
      </c>
      <c r="Q10" s="74" t="s">
        <v>27</v>
      </c>
      <c r="R10" s="72" t="s">
        <v>41</v>
      </c>
      <c r="S10" s="55" t="s">
        <v>50</v>
      </c>
    </row>
    <row r="11" spans="2:29" ht="127.5" customHeight="1">
      <c r="B11" s="71"/>
      <c r="C11" s="64"/>
      <c r="D11" s="64"/>
      <c r="E11" s="64"/>
      <c r="F11" s="64"/>
      <c r="G11" s="64"/>
      <c r="H11" s="62"/>
      <c r="I11" s="64"/>
      <c r="J11" s="8" t="s">
        <v>9</v>
      </c>
      <c r="K11" s="8" t="s">
        <v>10</v>
      </c>
      <c r="L11" s="60"/>
      <c r="M11" s="9" t="s">
        <v>49</v>
      </c>
      <c r="N11" s="10" t="s">
        <v>48</v>
      </c>
      <c r="O11" s="75"/>
      <c r="P11" s="75"/>
      <c r="Q11" s="75"/>
      <c r="R11" s="73"/>
      <c r="S11" s="56"/>
    </row>
    <row r="12" spans="2:29" ht="18" customHeight="1">
      <c r="B12" s="11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4" t="s">
        <v>24</v>
      </c>
      <c r="I12" s="13">
        <v>8</v>
      </c>
      <c r="J12" s="6">
        <v>9</v>
      </c>
      <c r="K12" s="6">
        <v>10</v>
      </c>
      <c r="L12" s="12"/>
      <c r="M12" s="7">
        <v>11</v>
      </c>
      <c r="N12" s="7">
        <v>12</v>
      </c>
      <c r="O12" s="15">
        <v>13</v>
      </c>
      <c r="P12" s="15">
        <v>14</v>
      </c>
      <c r="Q12" s="15">
        <v>15</v>
      </c>
      <c r="R12" s="15">
        <v>17</v>
      </c>
      <c r="S12" s="5"/>
    </row>
    <row r="13" spans="2:29" ht="15.75">
      <c r="B13" s="67" t="s">
        <v>11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  <c r="S13" s="5"/>
    </row>
    <row r="14" spans="2:29" ht="30">
      <c r="B14" s="17">
        <v>1</v>
      </c>
      <c r="C14" s="18" t="s">
        <v>14</v>
      </c>
      <c r="D14" s="18">
        <v>2</v>
      </c>
      <c r="E14" s="18" t="s">
        <v>17</v>
      </c>
      <c r="F14" s="18" t="s">
        <v>19</v>
      </c>
      <c r="G14" s="19">
        <v>11</v>
      </c>
      <c r="H14" s="18">
        <v>15</v>
      </c>
      <c r="I14" s="20">
        <v>0.4</v>
      </c>
      <c r="J14" s="21">
        <v>87</v>
      </c>
      <c r="K14" s="21">
        <v>80</v>
      </c>
      <c r="L14" s="29"/>
      <c r="M14" s="20" t="s">
        <v>47</v>
      </c>
      <c r="N14" s="29"/>
      <c r="O14" s="7" t="s">
        <v>51</v>
      </c>
      <c r="P14" s="30">
        <v>43112</v>
      </c>
      <c r="Q14" s="15" t="s">
        <v>30</v>
      </c>
      <c r="R14" s="7" t="s">
        <v>42</v>
      </c>
      <c r="S14" s="5">
        <v>847</v>
      </c>
    </row>
    <row r="15" spans="2:29" ht="30">
      <c r="B15" s="17">
        <v>2</v>
      </c>
      <c r="C15" s="18" t="s">
        <v>14</v>
      </c>
      <c r="D15" s="18">
        <v>2</v>
      </c>
      <c r="E15" s="18" t="s">
        <v>17</v>
      </c>
      <c r="F15" s="18" t="s">
        <v>18</v>
      </c>
      <c r="G15" s="19">
        <v>27</v>
      </c>
      <c r="H15" s="18">
        <v>34</v>
      </c>
      <c r="I15" s="20">
        <v>0.9</v>
      </c>
      <c r="J15" s="21">
        <v>251</v>
      </c>
      <c r="K15" s="21">
        <v>216</v>
      </c>
      <c r="L15" s="29"/>
      <c r="M15" s="20" t="s">
        <v>47</v>
      </c>
      <c r="N15" s="29"/>
      <c r="O15" s="7" t="s">
        <v>51</v>
      </c>
      <c r="P15" s="30">
        <v>43112</v>
      </c>
      <c r="Q15" s="15" t="s">
        <v>28</v>
      </c>
      <c r="R15" s="7" t="s">
        <v>42</v>
      </c>
      <c r="S15" s="5">
        <v>2531</v>
      </c>
      <c r="V15" s="49"/>
      <c r="W15" s="52"/>
      <c r="X15" s="52"/>
      <c r="Y15" s="52"/>
      <c r="Z15" s="49"/>
      <c r="AA15" s="49"/>
      <c r="AB15" s="49"/>
      <c r="AC15" s="49"/>
    </row>
    <row r="16" spans="2:29" ht="30">
      <c r="B16" s="17">
        <v>3</v>
      </c>
      <c r="C16" s="18" t="s">
        <v>16</v>
      </c>
      <c r="D16" s="18">
        <v>2</v>
      </c>
      <c r="E16" s="18" t="s">
        <v>17</v>
      </c>
      <c r="F16" s="18" t="s">
        <v>18</v>
      </c>
      <c r="G16" s="19">
        <v>9</v>
      </c>
      <c r="H16" s="50">
        <v>3.1</v>
      </c>
      <c r="I16" s="20">
        <v>1</v>
      </c>
      <c r="J16" s="21">
        <v>253</v>
      </c>
      <c r="K16" s="21">
        <v>213</v>
      </c>
      <c r="L16" s="29"/>
      <c r="M16" s="20" t="s">
        <v>47</v>
      </c>
      <c r="N16" s="29"/>
      <c r="O16" s="7" t="s">
        <v>52</v>
      </c>
      <c r="P16" s="30">
        <v>43112</v>
      </c>
      <c r="Q16" s="15" t="s">
        <v>53</v>
      </c>
      <c r="R16" s="7" t="s">
        <v>42</v>
      </c>
      <c r="S16" s="5">
        <v>7074</v>
      </c>
      <c r="V16" s="49"/>
      <c r="W16" s="53"/>
      <c r="X16" s="54"/>
      <c r="Y16" s="54"/>
      <c r="Z16" s="49"/>
      <c r="AA16" s="49"/>
      <c r="AB16" s="49"/>
      <c r="AC16" s="49"/>
    </row>
    <row r="17" spans="2:29" ht="30">
      <c r="B17" s="17">
        <v>4</v>
      </c>
      <c r="C17" s="18" t="s">
        <v>15</v>
      </c>
      <c r="D17" s="19">
        <v>2</v>
      </c>
      <c r="E17" s="18" t="s">
        <v>22</v>
      </c>
      <c r="F17" s="18" t="s">
        <v>21</v>
      </c>
      <c r="G17" s="19">
        <v>23</v>
      </c>
      <c r="H17" s="23">
        <v>25.1</v>
      </c>
      <c r="I17" s="22">
        <v>1</v>
      </c>
      <c r="J17" s="21">
        <v>208</v>
      </c>
      <c r="K17" s="21">
        <v>167</v>
      </c>
      <c r="L17" s="29"/>
      <c r="M17" s="22" t="s">
        <v>47</v>
      </c>
      <c r="N17" s="29"/>
      <c r="O17" s="7" t="s">
        <v>54</v>
      </c>
      <c r="P17" s="30">
        <v>43112</v>
      </c>
      <c r="Q17" s="15" t="s">
        <v>29</v>
      </c>
      <c r="R17" s="7" t="s">
        <v>42</v>
      </c>
      <c r="S17" s="5">
        <v>8620</v>
      </c>
      <c r="V17" s="49"/>
      <c r="W17" s="53"/>
      <c r="X17" s="54"/>
      <c r="Y17" s="54"/>
      <c r="Z17" s="49"/>
      <c r="AA17" s="49"/>
      <c r="AB17" s="49"/>
      <c r="AC17" s="49"/>
    </row>
    <row r="18" spans="2:29" ht="30">
      <c r="B18" s="17">
        <v>5</v>
      </c>
      <c r="C18" s="18" t="s">
        <v>15</v>
      </c>
      <c r="D18" s="18">
        <v>2</v>
      </c>
      <c r="E18" s="18" t="s">
        <v>22</v>
      </c>
      <c r="F18" s="18" t="s">
        <v>21</v>
      </c>
      <c r="G18" s="19">
        <v>33</v>
      </c>
      <c r="H18" s="50">
        <v>6.2</v>
      </c>
      <c r="I18" s="20">
        <v>1</v>
      </c>
      <c r="J18" s="21">
        <v>233</v>
      </c>
      <c r="K18" s="21">
        <v>196</v>
      </c>
      <c r="L18" s="29"/>
      <c r="M18" s="20" t="s">
        <v>47</v>
      </c>
      <c r="N18" s="29"/>
      <c r="O18" s="7" t="s">
        <v>54</v>
      </c>
      <c r="P18" s="30">
        <v>43112</v>
      </c>
      <c r="Q18" s="15" t="s">
        <v>29</v>
      </c>
      <c r="R18" s="7" t="s">
        <v>42</v>
      </c>
      <c r="S18" s="5">
        <v>9152</v>
      </c>
      <c r="V18" s="49"/>
      <c r="W18" s="53"/>
      <c r="X18" s="54"/>
      <c r="Y18" s="54"/>
      <c r="Z18" s="49"/>
      <c r="AA18" s="49"/>
      <c r="AB18" s="49"/>
      <c r="AC18" s="49"/>
    </row>
    <row r="19" spans="2:29" ht="30">
      <c r="B19" s="17">
        <v>6</v>
      </c>
      <c r="C19" s="18" t="s">
        <v>15</v>
      </c>
      <c r="D19" s="19">
        <v>2</v>
      </c>
      <c r="E19" s="18" t="s">
        <v>22</v>
      </c>
      <c r="F19" s="19" t="s">
        <v>21</v>
      </c>
      <c r="G19" s="19">
        <v>37</v>
      </c>
      <c r="H19" s="50">
        <v>5.2</v>
      </c>
      <c r="I19" s="20">
        <v>1</v>
      </c>
      <c r="J19" s="21">
        <v>384</v>
      </c>
      <c r="K19" s="21">
        <v>296</v>
      </c>
      <c r="L19" s="29"/>
      <c r="M19" s="20" t="s">
        <v>47</v>
      </c>
      <c r="N19" s="29"/>
      <c r="O19" s="7" t="s">
        <v>54</v>
      </c>
      <c r="P19" s="30">
        <v>43112</v>
      </c>
      <c r="Q19" s="15" t="s">
        <v>29</v>
      </c>
      <c r="R19" s="7" t="s">
        <v>42</v>
      </c>
      <c r="S19" s="5">
        <v>19474</v>
      </c>
      <c r="V19" s="49"/>
      <c r="W19" s="53"/>
      <c r="X19" s="54"/>
      <c r="Y19" s="54"/>
      <c r="Z19" s="49"/>
      <c r="AA19" s="49"/>
      <c r="AB19" s="49"/>
      <c r="AC19" s="49"/>
    </row>
    <row r="20" spans="2:29" ht="30">
      <c r="B20" s="17">
        <v>7</v>
      </c>
      <c r="C20" s="18" t="s">
        <v>13</v>
      </c>
      <c r="D20" s="19">
        <v>2</v>
      </c>
      <c r="E20" s="18" t="s">
        <v>22</v>
      </c>
      <c r="F20" s="18" t="s">
        <v>20</v>
      </c>
      <c r="G20" s="19">
        <v>11</v>
      </c>
      <c r="H20" s="50">
        <v>1.4</v>
      </c>
      <c r="I20" s="20">
        <v>1</v>
      </c>
      <c r="J20" s="21">
        <v>240</v>
      </c>
      <c r="K20" s="21">
        <v>204</v>
      </c>
      <c r="L20" s="29"/>
      <c r="M20" s="20" t="s">
        <v>47</v>
      </c>
      <c r="N20" s="29"/>
      <c r="O20" s="7" t="s">
        <v>55</v>
      </c>
      <c r="P20" s="30">
        <v>43129</v>
      </c>
      <c r="Q20" s="15" t="s">
        <v>46</v>
      </c>
      <c r="R20" s="7" t="s">
        <v>42</v>
      </c>
      <c r="S20" s="5">
        <v>4251</v>
      </c>
      <c r="V20" s="49"/>
      <c r="W20" s="53"/>
      <c r="X20" s="54"/>
      <c r="Y20" s="54"/>
      <c r="Z20" s="49"/>
      <c r="AA20" s="49"/>
      <c r="AB20" s="49"/>
      <c r="AC20" s="49"/>
    </row>
    <row r="21" spans="2:29" ht="30">
      <c r="B21" s="17">
        <v>8</v>
      </c>
      <c r="C21" s="18" t="s">
        <v>13</v>
      </c>
      <c r="D21" s="18">
        <v>2</v>
      </c>
      <c r="E21" s="18" t="s">
        <v>22</v>
      </c>
      <c r="F21" s="19" t="s">
        <v>20</v>
      </c>
      <c r="G21" s="19">
        <v>11</v>
      </c>
      <c r="H21" s="18">
        <v>1.5</v>
      </c>
      <c r="I21" s="20">
        <v>0.8</v>
      </c>
      <c r="J21" s="21">
        <v>333</v>
      </c>
      <c r="K21" s="21">
        <v>295</v>
      </c>
      <c r="L21" s="29"/>
      <c r="M21" s="20" t="s">
        <v>47</v>
      </c>
      <c r="N21" s="29"/>
      <c r="O21" s="7" t="s">
        <v>55</v>
      </c>
      <c r="P21" s="30">
        <v>43129</v>
      </c>
      <c r="Q21" s="15" t="s">
        <v>46</v>
      </c>
      <c r="R21" s="7" t="s">
        <v>42</v>
      </c>
      <c r="S21" s="5">
        <v>4250</v>
      </c>
      <c r="V21" s="49"/>
      <c r="W21" s="53"/>
      <c r="X21" s="54"/>
      <c r="Y21" s="54"/>
      <c r="Z21" s="49"/>
      <c r="AA21" s="49"/>
      <c r="AB21" s="49"/>
      <c r="AC21" s="49"/>
    </row>
    <row r="22" spans="2:29" ht="30">
      <c r="B22" s="17">
        <v>9</v>
      </c>
      <c r="C22" s="18" t="s">
        <v>13</v>
      </c>
      <c r="D22" s="18">
        <v>2</v>
      </c>
      <c r="E22" s="18" t="s">
        <v>22</v>
      </c>
      <c r="F22" s="19" t="s">
        <v>20</v>
      </c>
      <c r="G22" s="19">
        <v>11</v>
      </c>
      <c r="H22" s="18">
        <v>14.7</v>
      </c>
      <c r="I22" s="20">
        <v>1</v>
      </c>
      <c r="J22" s="21">
        <v>328</v>
      </c>
      <c r="K22" s="21">
        <v>271</v>
      </c>
      <c r="L22" s="29"/>
      <c r="M22" s="20" t="s">
        <v>47</v>
      </c>
      <c r="N22" s="29"/>
      <c r="O22" s="7" t="s">
        <v>55</v>
      </c>
      <c r="P22" s="30">
        <v>43129</v>
      </c>
      <c r="Q22" s="15" t="s">
        <v>46</v>
      </c>
      <c r="R22" s="7" t="s">
        <v>42</v>
      </c>
      <c r="S22" s="5">
        <v>1260</v>
      </c>
      <c r="V22" s="49"/>
      <c r="W22" s="53"/>
      <c r="X22" s="54"/>
      <c r="Y22" s="54"/>
      <c r="Z22" s="49"/>
      <c r="AA22" s="49"/>
      <c r="AB22" s="49"/>
      <c r="AC22" s="49"/>
    </row>
    <row r="23" spans="2:29" ht="30">
      <c r="B23" s="17">
        <v>10</v>
      </c>
      <c r="C23" s="18" t="s">
        <v>13</v>
      </c>
      <c r="D23" s="18">
        <v>2</v>
      </c>
      <c r="E23" s="18" t="s">
        <v>22</v>
      </c>
      <c r="F23" s="19" t="s">
        <v>20</v>
      </c>
      <c r="G23" s="3">
        <v>11</v>
      </c>
      <c r="H23" s="3">
        <v>14.8</v>
      </c>
      <c r="I23" s="4">
        <v>0.9</v>
      </c>
      <c r="J23" s="21">
        <v>303</v>
      </c>
      <c r="K23" s="21">
        <v>254</v>
      </c>
      <c r="L23" s="29"/>
      <c r="M23" s="4" t="s">
        <v>47</v>
      </c>
      <c r="N23" s="29"/>
      <c r="O23" s="7" t="s">
        <v>55</v>
      </c>
      <c r="P23" s="30">
        <v>43129</v>
      </c>
      <c r="Q23" s="15" t="s">
        <v>46</v>
      </c>
      <c r="R23" s="7" t="s">
        <v>42</v>
      </c>
      <c r="S23" s="5">
        <v>8117</v>
      </c>
      <c r="V23" s="49"/>
      <c r="W23" s="49"/>
      <c r="X23" s="49"/>
      <c r="Y23" s="49"/>
      <c r="Z23" s="49"/>
      <c r="AA23" s="49"/>
      <c r="AB23" s="49"/>
      <c r="AC23" s="49"/>
    </row>
    <row r="24" spans="2:29">
      <c r="B24" s="17">
        <v>11</v>
      </c>
      <c r="C24" s="18"/>
      <c r="D24" s="18"/>
      <c r="E24" s="18"/>
      <c r="F24" s="19"/>
      <c r="G24" s="3"/>
      <c r="H24" s="3"/>
      <c r="I24" s="4"/>
      <c r="J24" s="21"/>
      <c r="K24" s="21"/>
      <c r="L24" s="29"/>
      <c r="M24" s="4"/>
      <c r="N24" s="29"/>
      <c r="O24" s="7"/>
      <c r="P24" s="30"/>
      <c r="Q24" s="15"/>
      <c r="R24" s="7"/>
      <c r="S24" s="5"/>
      <c r="V24" s="49"/>
      <c r="W24" s="53"/>
      <c r="X24" s="54"/>
      <c r="Y24" s="54"/>
      <c r="Z24" s="49"/>
      <c r="AA24" s="49"/>
      <c r="AB24" s="49"/>
      <c r="AC24" s="49"/>
    </row>
    <row r="25" spans="2:29">
      <c r="B25" s="24"/>
      <c r="C25" s="43" t="s">
        <v>43</v>
      </c>
      <c r="D25" s="25"/>
      <c r="E25" s="25"/>
      <c r="F25" s="25"/>
      <c r="G25" s="25"/>
      <c r="H25" s="26"/>
      <c r="I25" s="44">
        <v>0</v>
      </c>
      <c r="J25" s="45">
        <v>0</v>
      </c>
      <c r="K25" s="45">
        <v>0</v>
      </c>
      <c r="L25" s="46"/>
      <c r="M25" s="44"/>
      <c r="N25" s="31"/>
      <c r="O25" s="7"/>
      <c r="P25" s="30"/>
      <c r="Q25" s="15"/>
      <c r="R25" s="7"/>
      <c r="S25" s="5"/>
    </row>
    <row r="26" spans="2:29">
      <c r="B26" s="24"/>
      <c r="C26" s="43" t="s">
        <v>44</v>
      </c>
      <c r="D26" s="25"/>
      <c r="E26" s="25"/>
      <c r="F26" s="25"/>
      <c r="G26" s="25"/>
      <c r="H26" s="26"/>
      <c r="I26" s="44">
        <f>I17+I18+I19+I20+I21+I22+I23</f>
        <v>6.7</v>
      </c>
      <c r="J26" s="45">
        <f>J17+J18+J19+J20+J21+J22+J23</f>
        <v>2029</v>
      </c>
      <c r="K26" s="45">
        <f>K17+K18+K19+K20+K21+K22+K23</f>
        <v>1683</v>
      </c>
      <c r="L26" s="46"/>
      <c r="M26" s="44"/>
      <c r="N26" s="31"/>
      <c r="O26" s="7"/>
      <c r="P26" s="30"/>
      <c r="Q26" s="15"/>
      <c r="R26" s="7"/>
      <c r="S26" s="5"/>
    </row>
    <row r="27" spans="2:29">
      <c r="B27" s="24"/>
      <c r="C27" s="43" t="s">
        <v>45</v>
      </c>
      <c r="D27" s="25"/>
      <c r="E27" s="25"/>
      <c r="F27" s="25"/>
      <c r="G27" s="25"/>
      <c r="H27" s="26"/>
      <c r="I27" s="44">
        <f>I14+I15+I16</f>
        <v>2.2999999999999998</v>
      </c>
      <c r="J27" s="45">
        <f>J14+J15+J16</f>
        <v>591</v>
      </c>
      <c r="K27" s="45">
        <f>K14+K15+K16</f>
        <v>509</v>
      </c>
      <c r="L27" s="46"/>
      <c r="M27" s="44"/>
      <c r="N27" s="31"/>
      <c r="O27" s="7"/>
      <c r="P27" s="30"/>
      <c r="Q27" s="15"/>
      <c r="R27" s="7"/>
      <c r="S27" s="5"/>
    </row>
    <row r="28" spans="2:29" ht="15.75">
      <c r="B28" s="17"/>
      <c r="C28" s="47" t="s">
        <v>12</v>
      </c>
      <c r="D28" s="32"/>
      <c r="E28" s="32"/>
      <c r="F28" s="32"/>
      <c r="G28" s="32"/>
      <c r="H28" s="33"/>
      <c r="I28" s="28">
        <f>I25+I26+I27</f>
        <v>9</v>
      </c>
      <c r="J28" s="27">
        <f>J25+J26+J27</f>
        <v>2620</v>
      </c>
      <c r="K28" s="27">
        <f>K25+K26+K27</f>
        <v>2192</v>
      </c>
      <c r="L28" s="28"/>
      <c r="M28" s="28"/>
      <c r="N28" s="29"/>
      <c r="O28" s="16"/>
      <c r="P28" s="15"/>
      <c r="Q28" s="15"/>
      <c r="R28" s="15"/>
      <c r="S28" s="51">
        <f>SUM(S14:S24)</f>
        <v>65576</v>
      </c>
    </row>
  </sheetData>
  <mergeCells count="21">
    <mergeCell ref="O10:O11"/>
    <mergeCell ref="P10:P11"/>
    <mergeCell ref="Q10:Q11"/>
    <mergeCell ref="B1:R1"/>
    <mergeCell ref="B2:R2"/>
    <mergeCell ref="B3:R3"/>
    <mergeCell ref="E6:O6"/>
    <mergeCell ref="S10:S11"/>
    <mergeCell ref="M10:N10"/>
    <mergeCell ref="L10:L11"/>
    <mergeCell ref="H10:H11"/>
    <mergeCell ref="I10:I11"/>
    <mergeCell ref="J10:K10"/>
    <mergeCell ref="G10:G11"/>
    <mergeCell ref="F10:F11"/>
    <mergeCell ref="C10:C11"/>
    <mergeCell ref="B13:R13"/>
    <mergeCell ref="B10:B11"/>
    <mergeCell ref="R10:R11"/>
    <mergeCell ref="E10:E11"/>
    <mergeCell ref="D10:D11"/>
  </mergeCells>
  <pageMargins left="0" right="0" top="0" bottom="0" header="0" footer="0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2017-08-03T06:31:02Z</cp:lastPrinted>
  <dcterms:created xsi:type="dcterms:W3CDTF">2016-01-11T08:08:01Z</dcterms:created>
  <dcterms:modified xsi:type="dcterms:W3CDTF">2018-01-30T12:44:55Z</dcterms:modified>
</cp:coreProperties>
</file>